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_FilterDatabase" localSheetId="0" hidden="1">'职位表'!$A$3:$G$58</definedName>
    <definedName name="_xlnm.Print_Area" localSheetId="0">'职位表'!$A$1:$H$58</definedName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<sst xmlns="http://schemas.openxmlformats.org/spreadsheetml/2006/main" count="188" uniqueCount="98">
  <si>
    <t>附件1：</t>
  </si>
  <si>
    <t>序
号</t>
  </si>
  <si>
    <t>分
类</t>
  </si>
  <si>
    <t>单位名称</t>
  </si>
  <si>
    <t>学历要求</t>
  </si>
  <si>
    <t>专业要求</t>
  </si>
  <si>
    <t>引进人数</t>
  </si>
  <si>
    <t>其他要求</t>
  </si>
  <si>
    <t>备注</t>
  </si>
  <si>
    <t>区直机关事业单位41名</t>
  </si>
  <si>
    <t>区委组织部
（高层次人才服务中心）</t>
  </si>
  <si>
    <t>原“985、211”高校全日制本科及硕士、博士研究生
（不含专接本、专升本）</t>
  </si>
  <si>
    <t>不限专业</t>
  </si>
  <si>
    <t>限男性，经常加班。</t>
  </si>
  <si>
    <t>区委宣传部
（融媒体中心）</t>
  </si>
  <si>
    <t>区委政法委
（网格中心）</t>
  </si>
  <si>
    <t>中文、文秘、新闻学专业</t>
  </si>
  <si>
    <t>区委编制委员会办公室
（机构编制信息中心）</t>
  </si>
  <si>
    <t>区委党校</t>
  </si>
  <si>
    <t>中文、历史、哲学类专业</t>
  </si>
  <si>
    <t>金融学类专业</t>
  </si>
  <si>
    <t>区发展和改革局
（重点项目办公室）</t>
  </si>
  <si>
    <t>经济学类专业</t>
  </si>
  <si>
    <t>能源动力类、工商管理类、公共管理类专业</t>
  </si>
  <si>
    <t>区人力资源和社会保障局
（人才交流服务中心）</t>
  </si>
  <si>
    <t>人力资源管理专业</t>
  </si>
  <si>
    <t>区自然资源和规划局
（土地储备中心）</t>
  </si>
  <si>
    <t>土壤学专业</t>
  </si>
  <si>
    <t>限崇礼户籍，崇礼区学籍毕业生。</t>
  </si>
  <si>
    <t>人文地理学专业</t>
  </si>
  <si>
    <t>区城市管理综合行政执法局
（城市管理监察大队）</t>
  </si>
  <si>
    <t>法学类专业</t>
  </si>
  <si>
    <t>区交通运输局
（公路管理站）</t>
  </si>
  <si>
    <t>交通运输工程专业</t>
  </si>
  <si>
    <t>区林业和草原局
（林业有害生物检疫站）</t>
  </si>
  <si>
    <t>林学类专业</t>
  </si>
  <si>
    <t>区退役军人事务局
（退役军人服务中心）</t>
  </si>
  <si>
    <t>财务管理、会计、工商管理专业</t>
  </si>
  <si>
    <t>区审计局
（经济责任审计中心）</t>
  </si>
  <si>
    <t>工程造价、审计学、会计学专业</t>
  </si>
  <si>
    <t>区市场监督管理局
（质量技术监督所）</t>
  </si>
  <si>
    <t>电子仪器及测量专业</t>
  </si>
  <si>
    <t>财务管理、会计、
审计专业</t>
  </si>
  <si>
    <t>区市场监督管理局
（食品药品检验检测中心）</t>
  </si>
  <si>
    <t>分析化学相关专业</t>
  </si>
  <si>
    <t>微生物学、分子生物学相关专业</t>
  </si>
  <si>
    <t>区统计局
（农村经济调查队）</t>
  </si>
  <si>
    <t>经济学类、统计学类专业</t>
  </si>
  <si>
    <t>区冬奥工作综合办公室</t>
  </si>
  <si>
    <t>法语专业</t>
  </si>
  <si>
    <t>区供销联社</t>
  </si>
  <si>
    <t>区接待中心</t>
  </si>
  <si>
    <t>全日制本科及以上
（不含专接本、专升本）</t>
  </si>
  <si>
    <t>礼宾服务
岗位</t>
  </si>
  <si>
    <t>全日制硕士及以上
（不含专接本、专升本）</t>
  </si>
  <si>
    <t>英语口译专业</t>
  </si>
  <si>
    <t>外语翻译
岗位</t>
  </si>
  <si>
    <t>乡镇基层一线15名</t>
  </si>
  <si>
    <t>清三营乡
（行政综合服务中心）</t>
  </si>
  <si>
    <t>财务管理、会计、审计专业</t>
  </si>
  <si>
    <t>经常值班、加班。</t>
  </si>
  <si>
    <t>狮子沟乡
（行政综合服务中心）</t>
  </si>
  <si>
    <t>白旗乡
（行政综合服务中心）</t>
  </si>
  <si>
    <t>中文、汉语言文学、文秘专业</t>
  </si>
  <si>
    <t>驿马图乡
（行政综合服务中心）</t>
  </si>
  <si>
    <t>石嘴子乡
（行政综合服务中心）</t>
  </si>
  <si>
    <t>石窑子乡
（行政综合服务中心）</t>
  </si>
  <si>
    <t>乡镇退役军人服务站
（石嘴子乡、白旗乡、
石窑子乡）</t>
  </si>
  <si>
    <t>限崇礼户籍，2020年退役大学生士兵。</t>
  </si>
  <si>
    <t>太子城国际冰雪小镇管委会28名</t>
  </si>
  <si>
    <t>太子城国际冰雪小镇管委会
（党政办公室）</t>
  </si>
  <si>
    <t>人力资源管理、档案管理、行政管理等相关专业</t>
  </si>
  <si>
    <t>太子城国际冰雪小镇管委会
（城市建设和运行管理科）</t>
  </si>
  <si>
    <t>城市规划与设计、建筑学等
相关专业</t>
  </si>
  <si>
    <t>新闻学、新闻媒体技术等相关专业</t>
  </si>
  <si>
    <t>广告学、竞赛组织、社会体育指导等相关专业</t>
  </si>
  <si>
    <t>太子城国际冰雪小镇管委会
（产业发展科）</t>
  </si>
  <si>
    <t>文化产业管理、体育经济、体育产业管理等相关专业</t>
  </si>
  <si>
    <t>限崇礼户籍。</t>
  </si>
  <si>
    <t>太子城国际冰雪小镇管委会
（社会事务科）</t>
  </si>
  <si>
    <t>社会工作与管理、公共事业管理、社会保障学等相关专业</t>
  </si>
  <si>
    <t>太子城国际冰雪小镇管委会
（综合治理科）</t>
  </si>
  <si>
    <t>土地资源管理专业</t>
  </si>
  <si>
    <t>环境规划与管理、生态学等
相关专业</t>
  </si>
  <si>
    <t>太子城国际冰雪小镇管委会
（文化产业科）</t>
  </si>
  <si>
    <t>考古学、文物与博物馆学等
相关专业</t>
  </si>
  <si>
    <t>文物保护技术等相关专业</t>
  </si>
  <si>
    <t>合计</t>
  </si>
  <si>
    <t>原“985、211”高校全日制本科及硕士、博士研究生
（不含专接本、专升本）</t>
  </si>
  <si>
    <r>
      <t>崇礼区</t>
    </r>
    <r>
      <rPr>
        <b/>
        <sz val="24"/>
        <rFont val="Times New Roman"/>
        <family val="1"/>
      </rPr>
      <t>2020</t>
    </r>
    <r>
      <rPr>
        <b/>
        <sz val="24"/>
        <rFont val="华文中宋"/>
        <family val="0"/>
      </rPr>
      <t>年引进原</t>
    </r>
    <r>
      <rPr>
        <b/>
        <sz val="24"/>
        <rFont val="Times New Roman"/>
        <family val="1"/>
      </rPr>
      <t>“985</t>
    </r>
    <r>
      <rPr>
        <b/>
        <sz val="24"/>
        <rFont val="华文中宋"/>
        <family val="0"/>
      </rPr>
      <t>、</t>
    </r>
    <r>
      <rPr>
        <b/>
        <sz val="24"/>
        <rFont val="Times New Roman"/>
        <family val="1"/>
      </rPr>
      <t>211”</t>
    </r>
    <r>
      <rPr>
        <b/>
        <sz val="24"/>
        <rFont val="华文中宋"/>
        <family val="0"/>
      </rPr>
      <t>等高校高学历专业人才职位表</t>
    </r>
  </si>
  <si>
    <t>区财政局
（国有资产监督管理中心）</t>
  </si>
  <si>
    <t>新闻学、中文、经济学、法律专业</t>
  </si>
  <si>
    <t>全日制本科及以上
（不含专接本、专升本）</t>
  </si>
  <si>
    <t>崇礼户籍放宽至全日制本科及以上学历（不含专接本、专升本）</t>
  </si>
  <si>
    <t>法语专业八级，
英语六级以上。</t>
  </si>
  <si>
    <t>限男性，年龄要求30周岁以下（1989年8月8日以后出生），身高173cm以上，经常加班。</t>
  </si>
  <si>
    <t>限女性，年龄要求30周岁以下（1989年8月8日以后出生），身高163cm以上，经常加班。</t>
  </si>
  <si>
    <t>限男性，年龄要求30周岁以下（1989年8月8日以后出生），身高173cm，英语水平达到专业八级或具有英语口译证书，经常加班。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</si>
</sst>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sz val="12"/>
      <name val="黑体"/>
      <family val="3"/>
    </font>
    <font>
      <sz val="12"/>
      <name val="仿宋_GB2312"/>
      <family val="3"/>
    </font>
    <font>
      <b/>
      <sz val="12"/>
      <name val="Times New Roman"/>
      <family val="1"/>
    </font>
    <font>
      <b/>
      <sz val="24"/>
      <name val="华文中宋"/>
      <family val="0"/>
    </font>
    <font>
      <b/>
      <sz val="24"/>
      <name val="Times New Roman"/>
      <family val="1"/>
    </font>
    <font>
      <b/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49" fillId="0" borderId="10" xfId="42" applyFont="1" applyFill="1" applyBorder="1" applyAlignment="1" applyProtection="1">
      <alignment horizontal="center" vertical="center" wrapText="1"/>
      <protection locked="0"/>
    </xf>
    <xf numFmtId="0" fontId="50" fillId="0" borderId="10" xfId="42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29" sqref="G29"/>
    </sheetView>
  </sheetViews>
  <sheetFormatPr defaultColWidth="9.00390625" defaultRowHeight="14.25"/>
  <cols>
    <col min="1" max="1" width="5.50390625" style="6" customWidth="1"/>
    <col min="2" max="2" width="4.25390625" style="6" customWidth="1"/>
    <col min="3" max="3" width="27.00390625" style="7" customWidth="1"/>
    <col min="4" max="4" width="25.25390625" style="7" customWidth="1"/>
    <col min="5" max="5" width="32.375" style="8" customWidth="1"/>
    <col min="6" max="6" width="11.375" style="8" customWidth="1"/>
    <col min="7" max="7" width="21.00390625" style="9" customWidth="1"/>
    <col min="8" max="8" width="11.625" style="7" customWidth="1"/>
    <col min="9" max="16384" width="9.00390625" style="1" customWidth="1"/>
  </cols>
  <sheetData>
    <row r="1" spans="1:3" ht="22.5" customHeight="1">
      <c r="A1" s="25" t="s">
        <v>0</v>
      </c>
      <c r="B1" s="25"/>
      <c r="C1" s="25"/>
    </row>
    <row r="2" spans="1:8" ht="42.75" customHeight="1">
      <c r="A2" s="26" t="s">
        <v>89</v>
      </c>
      <c r="B2" s="27"/>
      <c r="C2" s="27"/>
      <c r="D2" s="27"/>
      <c r="E2" s="27"/>
      <c r="F2" s="27"/>
      <c r="G2" s="27"/>
      <c r="H2" s="27"/>
    </row>
    <row r="3" spans="1:8" ht="3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48" customHeight="1">
      <c r="A4" s="10">
        <f>COUNT($A$3:A3)+1</f>
        <v>1</v>
      </c>
      <c r="B4" s="28" t="s">
        <v>9</v>
      </c>
      <c r="C4" s="3" t="s">
        <v>10</v>
      </c>
      <c r="D4" s="11" t="s">
        <v>88</v>
      </c>
      <c r="E4" s="3" t="s">
        <v>12</v>
      </c>
      <c r="F4" s="12">
        <v>1</v>
      </c>
      <c r="G4" s="13" t="s">
        <v>13</v>
      </c>
      <c r="H4" s="3"/>
    </row>
    <row r="5" spans="1:8" ht="39.75" customHeight="1">
      <c r="A5" s="10">
        <f>COUNT($A$3:A4)+1</f>
        <v>2</v>
      </c>
      <c r="B5" s="28"/>
      <c r="C5" s="4" t="s">
        <v>14</v>
      </c>
      <c r="D5" s="11" t="s">
        <v>11</v>
      </c>
      <c r="E5" s="3" t="s">
        <v>91</v>
      </c>
      <c r="F5" s="12">
        <v>1</v>
      </c>
      <c r="G5" s="13"/>
      <c r="H5" s="3"/>
    </row>
    <row r="6" spans="1:8" ht="39.75" customHeight="1">
      <c r="A6" s="10">
        <f>COUNT($A$3:A5)+1</f>
        <v>3</v>
      </c>
      <c r="B6" s="28"/>
      <c r="C6" s="4" t="s">
        <v>15</v>
      </c>
      <c r="D6" s="11" t="s">
        <v>11</v>
      </c>
      <c r="E6" s="4" t="s">
        <v>16</v>
      </c>
      <c r="F6" s="12">
        <v>1</v>
      </c>
      <c r="G6" s="13"/>
      <c r="H6" s="3"/>
    </row>
    <row r="7" spans="1:8" ht="39.75" customHeight="1">
      <c r="A7" s="10">
        <f>COUNT($A$3:A6)+1</f>
        <v>4</v>
      </c>
      <c r="B7" s="28"/>
      <c r="C7" s="4" t="s">
        <v>17</v>
      </c>
      <c r="D7" s="11" t="s">
        <v>11</v>
      </c>
      <c r="E7" s="4" t="s">
        <v>12</v>
      </c>
      <c r="F7" s="14">
        <v>1</v>
      </c>
      <c r="G7" s="13" t="s">
        <v>13</v>
      </c>
      <c r="H7" s="3"/>
    </row>
    <row r="8" spans="1:8" ht="39.75" customHeight="1">
      <c r="A8" s="10">
        <f>COUNT($A$3:A7)+1</f>
        <v>5</v>
      </c>
      <c r="B8" s="28"/>
      <c r="C8" s="4" t="s">
        <v>18</v>
      </c>
      <c r="D8" s="11" t="s">
        <v>11</v>
      </c>
      <c r="E8" s="4" t="s">
        <v>19</v>
      </c>
      <c r="F8" s="12">
        <v>2</v>
      </c>
      <c r="G8" s="13"/>
      <c r="H8" s="3"/>
    </row>
    <row r="9" spans="1:8" ht="39.75" customHeight="1">
      <c r="A9" s="10">
        <v>6</v>
      </c>
      <c r="B9" s="28"/>
      <c r="C9" s="4" t="s">
        <v>90</v>
      </c>
      <c r="D9" s="11" t="s">
        <v>11</v>
      </c>
      <c r="E9" s="3" t="s">
        <v>20</v>
      </c>
      <c r="F9" s="12">
        <v>1</v>
      </c>
      <c r="G9" s="13" t="s">
        <v>13</v>
      </c>
      <c r="H9" s="3"/>
    </row>
    <row r="10" spans="1:8" ht="39.75" customHeight="1">
      <c r="A10" s="28">
        <v>7</v>
      </c>
      <c r="B10" s="28"/>
      <c r="C10" s="29" t="s">
        <v>21</v>
      </c>
      <c r="D10" s="11" t="s">
        <v>11</v>
      </c>
      <c r="E10" s="15" t="s">
        <v>22</v>
      </c>
      <c r="F10" s="16">
        <v>1</v>
      </c>
      <c r="G10" s="17"/>
      <c r="H10" s="3"/>
    </row>
    <row r="11" spans="1:8" ht="39.75" customHeight="1">
      <c r="A11" s="28"/>
      <c r="B11" s="28"/>
      <c r="C11" s="29"/>
      <c r="D11" s="11" t="s">
        <v>11</v>
      </c>
      <c r="E11" s="15" t="s">
        <v>23</v>
      </c>
      <c r="F11" s="16">
        <v>1</v>
      </c>
      <c r="G11" s="13" t="s">
        <v>13</v>
      </c>
      <c r="H11" s="3"/>
    </row>
    <row r="12" spans="1:8" ht="39.75" customHeight="1">
      <c r="A12" s="10">
        <v>8</v>
      </c>
      <c r="B12" s="28"/>
      <c r="C12" s="18" t="s">
        <v>24</v>
      </c>
      <c r="D12" s="11" t="s">
        <v>11</v>
      </c>
      <c r="E12" s="4" t="s">
        <v>25</v>
      </c>
      <c r="F12" s="14">
        <v>1</v>
      </c>
      <c r="G12" s="13"/>
      <c r="H12" s="3"/>
    </row>
    <row r="13" spans="1:8" ht="39.75" customHeight="1">
      <c r="A13" s="28">
        <v>9</v>
      </c>
      <c r="B13" s="28"/>
      <c r="C13" s="29" t="s">
        <v>26</v>
      </c>
      <c r="D13" s="11" t="s">
        <v>11</v>
      </c>
      <c r="E13" s="4" t="s">
        <v>27</v>
      </c>
      <c r="F13" s="14">
        <v>1</v>
      </c>
      <c r="G13" s="13" t="s">
        <v>28</v>
      </c>
      <c r="H13" s="3"/>
    </row>
    <row r="14" spans="1:8" ht="39.75" customHeight="1">
      <c r="A14" s="28"/>
      <c r="B14" s="28"/>
      <c r="C14" s="29"/>
      <c r="D14" s="11" t="s">
        <v>11</v>
      </c>
      <c r="E14" s="3" t="s">
        <v>29</v>
      </c>
      <c r="F14" s="12">
        <v>1</v>
      </c>
      <c r="G14" s="13" t="s">
        <v>28</v>
      </c>
      <c r="H14" s="3"/>
    </row>
    <row r="15" spans="1:8" ht="57" customHeight="1">
      <c r="A15" s="10">
        <f>COUNT($A$3:A14)+1</f>
        <v>10</v>
      </c>
      <c r="B15" s="28" t="s">
        <v>9</v>
      </c>
      <c r="C15" s="4" t="s">
        <v>30</v>
      </c>
      <c r="D15" s="11" t="s">
        <v>11</v>
      </c>
      <c r="E15" s="3" t="s">
        <v>31</v>
      </c>
      <c r="F15" s="12">
        <v>1</v>
      </c>
      <c r="G15" s="13"/>
      <c r="H15" s="3"/>
    </row>
    <row r="16" spans="1:8" ht="57" customHeight="1">
      <c r="A16" s="10">
        <f>COUNT($A$3:A15)+1</f>
        <v>11</v>
      </c>
      <c r="B16" s="28"/>
      <c r="C16" s="4" t="s">
        <v>32</v>
      </c>
      <c r="D16" s="11" t="s">
        <v>11</v>
      </c>
      <c r="E16" s="5" t="s">
        <v>33</v>
      </c>
      <c r="F16" s="12">
        <v>1</v>
      </c>
      <c r="G16" s="13" t="s">
        <v>28</v>
      </c>
      <c r="H16" s="3"/>
    </row>
    <row r="17" spans="1:8" ht="57" customHeight="1">
      <c r="A17" s="10">
        <f>COUNT($A$3:A16)+1</f>
        <v>12</v>
      </c>
      <c r="B17" s="28"/>
      <c r="C17" s="4" t="s">
        <v>34</v>
      </c>
      <c r="D17" s="11" t="s">
        <v>11</v>
      </c>
      <c r="E17" s="4" t="s">
        <v>35</v>
      </c>
      <c r="F17" s="12">
        <v>1</v>
      </c>
      <c r="G17" s="13"/>
      <c r="H17" s="3"/>
    </row>
    <row r="18" spans="1:8" ht="57" customHeight="1">
      <c r="A18" s="10">
        <f>COUNT($A$3:A17)+1</f>
        <v>13</v>
      </c>
      <c r="B18" s="28"/>
      <c r="C18" s="4" t="s">
        <v>36</v>
      </c>
      <c r="D18" s="11" t="s">
        <v>11</v>
      </c>
      <c r="E18" s="3" t="s">
        <v>37</v>
      </c>
      <c r="F18" s="12">
        <v>1</v>
      </c>
      <c r="G18" s="19"/>
      <c r="H18" s="3"/>
    </row>
    <row r="19" spans="1:8" ht="57" customHeight="1">
      <c r="A19" s="10">
        <f>COUNT($A$3:A18)+1</f>
        <v>14</v>
      </c>
      <c r="B19" s="28"/>
      <c r="C19" s="4" t="s">
        <v>38</v>
      </c>
      <c r="D19" s="11" t="s">
        <v>11</v>
      </c>
      <c r="E19" s="4" t="s">
        <v>39</v>
      </c>
      <c r="F19" s="12">
        <v>2</v>
      </c>
      <c r="G19" s="13"/>
      <c r="H19" s="3"/>
    </row>
    <row r="20" spans="1:8" ht="57" customHeight="1">
      <c r="A20" s="28">
        <f>COUNT($A$3:A19)+1</f>
        <v>15</v>
      </c>
      <c r="B20" s="28"/>
      <c r="C20" s="29" t="s">
        <v>40</v>
      </c>
      <c r="D20" s="11" t="s">
        <v>11</v>
      </c>
      <c r="E20" s="3" t="s">
        <v>41</v>
      </c>
      <c r="F20" s="12">
        <v>1</v>
      </c>
      <c r="G20" s="13"/>
      <c r="H20" s="3"/>
    </row>
    <row r="21" spans="1:8" ht="57" customHeight="1">
      <c r="A21" s="28"/>
      <c r="B21" s="28"/>
      <c r="C21" s="29"/>
      <c r="D21" s="11" t="s">
        <v>11</v>
      </c>
      <c r="E21" s="3" t="s">
        <v>42</v>
      </c>
      <c r="F21" s="12">
        <v>1</v>
      </c>
      <c r="G21" s="13"/>
      <c r="H21" s="3"/>
    </row>
    <row r="22" spans="1:8" ht="57" customHeight="1">
      <c r="A22" s="28">
        <f>COUNT($A$3:A21)+1</f>
        <v>16</v>
      </c>
      <c r="B22" s="28"/>
      <c r="C22" s="29" t="s">
        <v>43</v>
      </c>
      <c r="D22" s="11" t="s">
        <v>11</v>
      </c>
      <c r="E22" s="3" t="s">
        <v>44</v>
      </c>
      <c r="F22" s="12">
        <v>9</v>
      </c>
      <c r="G22" s="13"/>
      <c r="H22" s="3"/>
    </row>
    <row r="23" spans="1:8" ht="57" customHeight="1">
      <c r="A23" s="28"/>
      <c r="B23" s="28"/>
      <c r="C23" s="29"/>
      <c r="D23" s="11" t="s">
        <v>11</v>
      </c>
      <c r="E23" s="3" t="s">
        <v>45</v>
      </c>
      <c r="F23" s="12">
        <v>3</v>
      </c>
      <c r="G23" s="13"/>
      <c r="H23" s="3"/>
    </row>
    <row r="24" spans="1:8" ht="61.5" customHeight="1">
      <c r="A24" s="10">
        <f>COUNT($A$3:A23)+1</f>
        <v>17</v>
      </c>
      <c r="B24" s="28" t="s">
        <v>9</v>
      </c>
      <c r="C24" s="18" t="s">
        <v>46</v>
      </c>
      <c r="D24" s="11" t="s">
        <v>11</v>
      </c>
      <c r="E24" s="4" t="s">
        <v>47</v>
      </c>
      <c r="F24" s="12">
        <v>1</v>
      </c>
      <c r="G24" s="13"/>
      <c r="H24" s="3"/>
    </row>
    <row r="25" spans="1:8" ht="61.5" customHeight="1">
      <c r="A25" s="10">
        <f>COUNT($A$3:A24)+1</f>
        <v>18</v>
      </c>
      <c r="B25" s="28"/>
      <c r="C25" s="4" t="s">
        <v>48</v>
      </c>
      <c r="D25" s="11" t="s">
        <v>11</v>
      </c>
      <c r="E25" s="3" t="s">
        <v>49</v>
      </c>
      <c r="F25" s="12">
        <v>1</v>
      </c>
      <c r="G25" s="20" t="s">
        <v>94</v>
      </c>
      <c r="H25" s="3"/>
    </row>
    <row r="26" spans="1:8" ht="61.5" customHeight="1">
      <c r="A26" s="10">
        <f>COUNT($A$3:A25)+1</f>
        <v>19</v>
      </c>
      <c r="B26" s="28"/>
      <c r="C26" s="4" t="s">
        <v>50</v>
      </c>
      <c r="D26" s="11" t="s">
        <v>11</v>
      </c>
      <c r="E26" s="4" t="s">
        <v>12</v>
      </c>
      <c r="F26" s="14">
        <v>1</v>
      </c>
      <c r="G26" s="13"/>
      <c r="H26" s="3"/>
    </row>
    <row r="27" spans="1:8" ht="98.25" customHeight="1">
      <c r="A27" s="30">
        <f>COUNT($A$3:A26)+1</f>
        <v>20</v>
      </c>
      <c r="B27" s="28"/>
      <c r="C27" s="38" t="s">
        <v>51</v>
      </c>
      <c r="D27" s="11" t="s">
        <v>52</v>
      </c>
      <c r="E27" s="4" t="s">
        <v>12</v>
      </c>
      <c r="F27" s="14">
        <v>4</v>
      </c>
      <c r="G27" s="13" t="s">
        <v>95</v>
      </c>
      <c r="H27" s="35" t="s">
        <v>53</v>
      </c>
    </row>
    <row r="28" spans="1:8" ht="98.25" customHeight="1">
      <c r="A28" s="31"/>
      <c r="B28" s="28"/>
      <c r="C28" s="39"/>
      <c r="D28" s="11" t="s">
        <v>92</v>
      </c>
      <c r="E28" s="4" t="s">
        <v>12</v>
      </c>
      <c r="F28" s="14">
        <v>1</v>
      </c>
      <c r="G28" s="13" t="s">
        <v>96</v>
      </c>
      <c r="H28" s="36"/>
    </row>
    <row r="29" spans="1:8" ht="130.5" customHeight="1">
      <c r="A29" s="32"/>
      <c r="B29" s="28"/>
      <c r="C29" s="40"/>
      <c r="D29" s="11" t="s">
        <v>54</v>
      </c>
      <c r="E29" s="4" t="s">
        <v>55</v>
      </c>
      <c r="F29" s="14">
        <v>1</v>
      </c>
      <c r="G29" s="13" t="s">
        <v>97</v>
      </c>
      <c r="H29" s="3" t="s">
        <v>56</v>
      </c>
    </row>
    <row r="30" spans="1:8" ht="42" customHeight="1">
      <c r="A30" s="28">
        <f>COUNT($A$3:A29)+1</f>
        <v>21</v>
      </c>
      <c r="B30" s="28" t="s">
        <v>57</v>
      </c>
      <c r="C30" s="29" t="s">
        <v>58</v>
      </c>
      <c r="D30" s="11" t="s">
        <v>11</v>
      </c>
      <c r="E30" s="3" t="s">
        <v>59</v>
      </c>
      <c r="F30" s="12">
        <v>1</v>
      </c>
      <c r="G30" s="13" t="s">
        <v>60</v>
      </c>
      <c r="H30" s="35" t="s">
        <v>93</v>
      </c>
    </row>
    <row r="31" spans="1:8" ht="42" customHeight="1">
      <c r="A31" s="28"/>
      <c r="B31" s="28"/>
      <c r="C31" s="29"/>
      <c r="D31" s="11" t="s">
        <v>11</v>
      </c>
      <c r="E31" s="3" t="s">
        <v>12</v>
      </c>
      <c r="F31" s="12">
        <v>1</v>
      </c>
      <c r="G31" s="13" t="s">
        <v>60</v>
      </c>
      <c r="H31" s="37"/>
    </row>
    <row r="32" spans="1:8" ht="42" customHeight="1">
      <c r="A32" s="30">
        <f>COUNT($A$3:A31)+1</f>
        <v>22</v>
      </c>
      <c r="B32" s="28"/>
      <c r="C32" s="38" t="s">
        <v>61</v>
      </c>
      <c r="D32" s="11" t="s">
        <v>11</v>
      </c>
      <c r="E32" s="4" t="s">
        <v>59</v>
      </c>
      <c r="F32" s="21">
        <v>1</v>
      </c>
      <c r="G32" s="13" t="s">
        <v>60</v>
      </c>
      <c r="H32" s="37"/>
    </row>
    <row r="33" spans="1:8" ht="42" customHeight="1">
      <c r="A33" s="32"/>
      <c r="B33" s="28"/>
      <c r="C33" s="40"/>
      <c r="D33" s="11" t="s">
        <v>11</v>
      </c>
      <c r="E33" s="3" t="s">
        <v>12</v>
      </c>
      <c r="F33" s="21">
        <v>1</v>
      </c>
      <c r="G33" s="13" t="s">
        <v>60</v>
      </c>
      <c r="H33" s="37"/>
    </row>
    <row r="34" spans="1:8" ht="42" customHeight="1">
      <c r="A34" s="10">
        <f>COUNT($A$3:A32)+1</f>
        <v>23</v>
      </c>
      <c r="B34" s="28"/>
      <c r="C34" s="3" t="s">
        <v>62</v>
      </c>
      <c r="D34" s="11" t="s">
        <v>11</v>
      </c>
      <c r="E34" s="3" t="s">
        <v>63</v>
      </c>
      <c r="F34" s="12">
        <v>1</v>
      </c>
      <c r="G34" s="13" t="s">
        <v>60</v>
      </c>
      <c r="H34" s="37"/>
    </row>
    <row r="35" spans="1:8" ht="42" customHeight="1">
      <c r="A35" s="28">
        <f>COUNT($A$3:A34)+1</f>
        <v>24</v>
      </c>
      <c r="B35" s="28"/>
      <c r="C35" s="33" t="s">
        <v>64</v>
      </c>
      <c r="D35" s="11" t="s">
        <v>11</v>
      </c>
      <c r="E35" s="4" t="s">
        <v>63</v>
      </c>
      <c r="F35" s="14">
        <v>1</v>
      </c>
      <c r="G35" s="13" t="s">
        <v>60</v>
      </c>
      <c r="H35" s="37"/>
    </row>
    <row r="36" spans="1:8" ht="42" customHeight="1">
      <c r="A36" s="28"/>
      <c r="B36" s="28"/>
      <c r="C36" s="33"/>
      <c r="D36" s="11" t="s">
        <v>11</v>
      </c>
      <c r="E36" s="4" t="s">
        <v>12</v>
      </c>
      <c r="F36" s="14">
        <v>2</v>
      </c>
      <c r="G36" s="13" t="s">
        <v>60</v>
      </c>
      <c r="H36" s="37"/>
    </row>
    <row r="37" spans="1:8" ht="42" customHeight="1">
      <c r="A37" s="28">
        <f>COUNT($A$3:A36)+1</f>
        <v>25</v>
      </c>
      <c r="B37" s="28"/>
      <c r="C37" s="33" t="s">
        <v>65</v>
      </c>
      <c r="D37" s="11" t="s">
        <v>11</v>
      </c>
      <c r="E37" s="4" t="s">
        <v>63</v>
      </c>
      <c r="F37" s="14">
        <v>1</v>
      </c>
      <c r="G37" s="13" t="s">
        <v>60</v>
      </c>
      <c r="H37" s="37"/>
    </row>
    <row r="38" spans="1:8" ht="42" customHeight="1">
      <c r="A38" s="28"/>
      <c r="B38" s="28"/>
      <c r="C38" s="33"/>
      <c r="D38" s="11" t="s">
        <v>11</v>
      </c>
      <c r="E38" s="4" t="s">
        <v>59</v>
      </c>
      <c r="F38" s="14">
        <v>1</v>
      </c>
      <c r="G38" s="13" t="s">
        <v>60</v>
      </c>
      <c r="H38" s="37"/>
    </row>
    <row r="39" spans="1:8" ht="42" customHeight="1">
      <c r="A39" s="28"/>
      <c r="B39" s="28"/>
      <c r="C39" s="33"/>
      <c r="D39" s="11" t="s">
        <v>11</v>
      </c>
      <c r="E39" s="4" t="s">
        <v>12</v>
      </c>
      <c r="F39" s="14">
        <v>1</v>
      </c>
      <c r="G39" s="13" t="s">
        <v>60</v>
      </c>
      <c r="H39" s="37"/>
    </row>
    <row r="40" spans="1:8" ht="42" customHeight="1">
      <c r="A40" s="10">
        <f>COUNT($A$3:A39)+1</f>
        <v>26</v>
      </c>
      <c r="B40" s="28"/>
      <c r="C40" s="4" t="s">
        <v>66</v>
      </c>
      <c r="D40" s="11" t="s">
        <v>11</v>
      </c>
      <c r="E40" s="3" t="s">
        <v>59</v>
      </c>
      <c r="F40" s="12">
        <v>1</v>
      </c>
      <c r="G40" s="13" t="s">
        <v>60</v>
      </c>
      <c r="H40" s="37"/>
    </row>
    <row r="41" spans="1:8" ht="51.75" customHeight="1">
      <c r="A41" s="10">
        <f>COUNT($A$3:A40)+1</f>
        <v>27</v>
      </c>
      <c r="B41" s="28"/>
      <c r="C41" s="4" t="s">
        <v>67</v>
      </c>
      <c r="D41" s="11" t="s">
        <v>11</v>
      </c>
      <c r="E41" s="3" t="s">
        <v>12</v>
      </c>
      <c r="F41" s="14">
        <v>3</v>
      </c>
      <c r="G41" s="13" t="s">
        <v>68</v>
      </c>
      <c r="H41" s="3"/>
    </row>
    <row r="42" spans="1:8" ht="51" customHeight="1">
      <c r="A42" s="30">
        <f>COUNT($A$3:A41)+1</f>
        <v>28</v>
      </c>
      <c r="B42" s="30" t="s">
        <v>69</v>
      </c>
      <c r="C42" s="34" t="s">
        <v>70</v>
      </c>
      <c r="D42" s="11" t="s">
        <v>11</v>
      </c>
      <c r="E42" s="3" t="s">
        <v>63</v>
      </c>
      <c r="F42" s="22">
        <v>2</v>
      </c>
      <c r="G42" s="13"/>
      <c r="H42" s="3"/>
    </row>
    <row r="43" spans="1:8" ht="51" customHeight="1">
      <c r="A43" s="31"/>
      <c r="B43" s="31"/>
      <c r="C43" s="34"/>
      <c r="D43" s="11" t="s">
        <v>11</v>
      </c>
      <c r="E43" s="3" t="s">
        <v>59</v>
      </c>
      <c r="F43" s="22">
        <v>2</v>
      </c>
      <c r="G43" s="13"/>
      <c r="H43" s="3"/>
    </row>
    <row r="44" spans="1:8" ht="51" customHeight="1">
      <c r="A44" s="31"/>
      <c r="B44" s="31"/>
      <c r="C44" s="34"/>
      <c r="D44" s="11" t="s">
        <v>11</v>
      </c>
      <c r="E44" s="3" t="s">
        <v>71</v>
      </c>
      <c r="F44" s="22">
        <v>1</v>
      </c>
      <c r="G44" s="13"/>
      <c r="H44" s="3"/>
    </row>
    <row r="45" spans="1:8" ht="51" customHeight="1">
      <c r="A45" s="31"/>
      <c r="B45" s="31"/>
      <c r="C45" s="34" t="s">
        <v>72</v>
      </c>
      <c r="D45" s="11" t="s">
        <v>11</v>
      </c>
      <c r="E45" s="3" t="s">
        <v>73</v>
      </c>
      <c r="F45" s="22">
        <v>2</v>
      </c>
      <c r="G45" s="13"/>
      <c r="H45" s="3"/>
    </row>
    <row r="46" spans="1:8" ht="51" customHeight="1">
      <c r="A46" s="31"/>
      <c r="B46" s="31"/>
      <c r="C46" s="34"/>
      <c r="D46" s="11" t="s">
        <v>11</v>
      </c>
      <c r="E46" s="3" t="s">
        <v>74</v>
      </c>
      <c r="F46" s="22">
        <v>2</v>
      </c>
      <c r="G46" s="13"/>
      <c r="H46" s="3"/>
    </row>
    <row r="47" spans="1:8" ht="51" customHeight="1">
      <c r="A47" s="31"/>
      <c r="B47" s="31"/>
      <c r="C47" s="34"/>
      <c r="D47" s="11" t="s">
        <v>11</v>
      </c>
      <c r="E47" s="3" t="s">
        <v>75</v>
      </c>
      <c r="F47" s="22">
        <v>1</v>
      </c>
      <c r="G47" s="13"/>
      <c r="H47" s="3"/>
    </row>
    <row r="48" spans="1:8" ht="51" customHeight="1">
      <c r="A48" s="31"/>
      <c r="B48" s="31"/>
      <c r="C48" s="34" t="s">
        <v>76</v>
      </c>
      <c r="D48" s="11" t="s">
        <v>11</v>
      </c>
      <c r="E48" s="3" t="s">
        <v>77</v>
      </c>
      <c r="F48" s="22">
        <v>2</v>
      </c>
      <c r="G48" s="13"/>
      <c r="H48" s="3"/>
    </row>
    <row r="49" spans="1:8" ht="51" customHeight="1">
      <c r="A49" s="31"/>
      <c r="B49" s="31"/>
      <c r="C49" s="34"/>
      <c r="D49" s="11" t="s">
        <v>11</v>
      </c>
      <c r="E49" s="3" t="s">
        <v>12</v>
      </c>
      <c r="F49" s="22">
        <v>2</v>
      </c>
      <c r="G49" s="13" t="s">
        <v>78</v>
      </c>
      <c r="H49" s="3"/>
    </row>
    <row r="50" spans="1:8" ht="51" customHeight="1">
      <c r="A50" s="31"/>
      <c r="B50" s="31"/>
      <c r="C50" s="34" t="s">
        <v>79</v>
      </c>
      <c r="D50" s="11" t="s">
        <v>11</v>
      </c>
      <c r="E50" s="3" t="s">
        <v>80</v>
      </c>
      <c r="F50" s="22">
        <v>2</v>
      </c>
      <c r="G50" s="13"/>
      <c r="H50" s="3"/>
    </row>
    <row r="51" spans="1:8" ht="51" customHeight="1">
      <c r="A51" s="32"/>
      <c r="B51" s="32"/>
      <c r="C51" s="34"/>
      <c r="D51" s="11" t="s">
        <v>11</v>
      </c>
      <c r="E51" s="3" t="s">
        <v>12</v>
      </c>
      <c r="F51" s="22">
        <v>2</v>
      </c>
      <c r="G51" s="13" t="s">
        <v>78</v>
      </c>
      <c r="H51" s="3"/>
    </row>
    <row r="52" spans="1:8" ht="51" customHeight="1">
      <c r="A52" s="30">
        <v>28</v>
      </c>
      <c r="B52" s="30" t="s">
        <v>69</v>
      </c>
      <c r="C52" s="34" t="s">
        <v>81</v>
      </c>
      <c r="D52" s="11" t="s">
        <v>11</v>
      </c>
      <c r="E52" s="3" t="s">
        <v>82</v>
      </c>
      <c r="F52" s="22">
        <v>1</v>
      </c>
      <c r="G52" s="13"/>
      <c r="H52" s="3"/>
    </row>
    <row r="53" spans="1:8" ht="51" customHeight="1">
      <c r="A53" s="31"/>
      <c r="B53" s="31"/>
      <c r="C53" s="34"/>
      <c r="D53" s="11" t="s">
        <v>11</v>
      </c>
      <c r="E53" s="3" t="s">
        <v>83</v>
      </c>
      <c r="F53" s="22">
        <v>1</v>
      </c>
      <c r="G53" s="13"/>
      <c r="H53" s="3"/>
    </row>
    <row r="54" spans="1:8" ht="51" customHeight="1">
      <c r="A54" s="31"/>
      <c r="B54" s="31"/>
      <c r="C54" s="34"/>
      <c r="D54" s="11" t="s">
        <v>11</v>
      </c>
      <c r="E54" s="3" t="s">
        <v>12</v>
      </c>
      <c r="F54" s="22">
        <v>5</v>
      </c>
      <c r="G54" s="13" t="s">
        <v>78</v>
      </c>
      <c r="H54" s="3"/>
    </row>
    <row r="55" spans="1:8" ht="51" customHeight="1">
      <c r="A55" s="31"/>
      <c r="B55" s="31"/>
      <c r="C55" s="34" t="s">
        <v>84</v>
      </c>
      <c r="D55" s="11" t="s">
        <v>11</v>
      </c>
      <c r="E55" s="3" t="s">
        <v>85</v>
      </c>
      <c r="F55" s="22">
        <v>1</v>
      </c>
      <c r="G55" s="13"/>
      <c r="H55" s="3"/>
    </row>
    <row r="56" spans="1:8" ht="51" customHeight="1">
      <c r="A56" s="31"/>
      <c r="B56" s="31"/>
      <c r="C56" s="34"/>
      <c r="D56" s="11" t="s">
        <v>11</v>
      </c>
      <c r="E56" s="3" t="s">
        <v>86</v>
      </c>
      <c r="F56" s="22">
        <v>1</v>
      </c>
      <c r="G56" s="13"/>
      <c r="H56" s="3"/>
    </row>
    <row r="57" spans="1:8" ht="51" customHeight="1">
      <c r="A57" s="32"/>
      <c r="B57" s="32"/>
      <c r="C57" s="34"/>
      <c r="D57" s="11" t="s">
        <v>11</v>
      </c>
      <c r="E57" s="3" t="s">
        <v>12</v>
      </c>
      <c r="F57" s="22">
        <v>1</v>
      </c>
      <c r="G57" s="13" t="s">
        <v>78</v>
      </c>
      <c r="H57" s="3"/>
    </row>
    <row r="58" spans="1:8" ht="39" customHeight="1">
      <c r="A58" s="10" t="s">
        <v>87</v>
      </c>
      <c r="B58" s="10"/>
      <c r="C58" s="10"/>
      <c r="D58" s="10"/>
      <c r="E58" s="10"/>
      <c r="F58" s="23">
        <f>SUM(F4:F57)</f>
        <v>84</v>
      </c>
      <c r="G58" s="24"/>
      <c r="H58" s="14"/>
    </row>
  </sheetData>
  <sheetProtection/>
  <autoFilter ref="A3:G58"/>
  <mergeCells count="36">
    <mergeCell ref="C45:C47"/>
    <mergeCell ref="C48:C49"/>
    <mergeCell ref="C50:C51"/>
    <mergeCell ref="C52:C54"/>
    <mergeCell ref="C55:C57"/>
    <mergeCell ref="H27:H28"/>
    <mergeCell ref="H30:H40"/>
    <mergeCell ref="C27:C29"/>
    <mergeCell ref="C30:C31"/>
    <mergeCell ref="C32:C33"/>
    <mergeCell ref="C35:C36"/>
    <mergeCell ref="C37:C39"/>
    <mergeCell ref="C42:C44"/>
    <mergeCell ref="A52:A57"/>
    <mergeCell ref="B4:B14"/>
    <mergeCell ref="B15:B23"/>
    <mergeCell ref="B24:B29"/>
    <mergeCell ref="B30:B41"/>
    <mergeCell ref="B42:B51"/>
    <mergeCell ref="B52:B57"/>
    <mergeCell ref="A27:A29"/>
    <mergeCell ref="A30:A31"/>
    <mergeCell ref="A32:A33"/>
    <mergeCell ref="A35:A36"/>
    <mergeCell ref="A37:A39"/>
    <mergeCell ref="A42:A51"/>
    <mergeCell ref="A1:C1"/>
    <mergeCell ref="A2:H2"/>
    <mergeCell ref="A10:A11"/>
    <mergeCell ref="A13:A14"/>
    <mergeCell ref="A20:A21"/>
    <mergeCell ref="A22:A23"/>
    <mergeCell ref="C10:C11"/>
    <mergeCell ref="C13:C14"/>
    <mergeCell ref="C20:C21"/>
    <mergeCell ref="C22:C23"/>
  </mergeCells>
  <printOptions horizontalCentered="1"/>
  <pageMargins left="0.6299212598425197" right="0.6299212598425197" top="0.57" bottom="0.4330708661417323" header="0" footer="0"/>
  <pageSetup horizontalDpi="300" verticalDpi="3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zhouji</dc:creator>
  <cp:keywords/>
  <dc:description/>
  <cp:lastModifiedBy>Microsoft</cp:lastModifiedBy>
  <cp:lastPrinted>2020-07-31T09:34:08Z</cp:lastPrinted>
  <dcterms:created xsi:type="dcterms:W3CDTF">2008-07-15T02:24:55Z</dcterms:created>
  <dcterms:modified xsi:type="dcterms:W3CDTF">2020-08-08T03:02:21Z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